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0B3WsGOPpeSnYXzBkSHRfbjQ3Rk0/Grants Committee/Standard Documentation/"/>
    </mc:Choice>
  </mc:AlternateContent>
  <xr:revisionPtr revIDLastSave="0" documentId="8_{3202AD44-A4F2-864B-A07E-8DD793D8B7D8}" xr6:coauthVersionLast="36" xr6:coauthVersionMax="36" xr10:uidLastSave="{00000000-0000-0000-0000-000000000000}"/>
  <bookViews>
    <workbookView xWindow="780" yWindow="960" windowWidth="27640" windowHeight="16220" xr2:uid="{63C9C854-A613-A34D-A852-7A28901A78F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B53" i="1"/>
  <c r="C51" i="1"/>
  <c r="B51" i="1"/>
  <c r="C49" i="1"/>
  <c r="B49" i="1"/>
  <c r="C45" i="1"/>
  <c r="B45" i="1"/>
  <c r="C40" i="1"/>
  <c r="B40" i="1"/>
  <c r="C36" i="1"/>
  <c r="B36" i="1"/>
  <c r="C31" i="1"/>
  <c r="B31" i="1"/>
  <c r="C21" i="1"/>
  <c r="C19" i="1"/>
  <c r="B21" i="1"/>
  <c r="B19" i="1"/>
  <c r="C12" i="1"/>
  <c r="B12" i="1"/>
</calcChain>
</file>

<file path=xl/sharedStrings.xml><?xml version="1.0" encoding="utf-8"?>
<sst xmlns="http://schemas.openxmlformats.org/spreadsheetml/2006/main" count="42" uniqueCount="42">
  <si>
    <t>Your Nonprofit Name Here</t>
  </si>
  <si>
    <t>Sample Budget vs. Actual</t>
  </si>
  <si>
    <t>July 1, 2022 - June 30, 2023</t>
  </si>
  <si>
    <t>Total</t>
  </si>
  <si>
    <t>Actuals</t>
  </si>
  <si>
    <t>Budget</t>
  </si>
  <si>
    <t>Revenue</t>
  </si>
  <si>
    <t>Earned Revenue</t>
  </si>
  <si>
    <t xml:space="preserve">     Ticket Prices</t>
  </si>
  <si>
    <t xml:space="preserve">     Product Sales</t>
  </si>
  <si>
    <t xml:space="preserve">  Total Earned Revenue</t>
  </si>
  <si>
    <t>Contributed Support</t>
  </si>
  <si>
    <t xml:space="preserve">     Contributions - Corporate</t>
  </si>
  <si>
    <t xml:space="preserve">     Contributions - Individual</t>
  </si>
  <si>
    <t xml:space="preserve">     Grants</t>
  </si>
  <si>
    <t xml:space="preserve">     Fundraising Events</t>
  </si>
  <si>
    <t xml:space="preserve">  Total Contributed Support</t>
  </si>
  <si>
    <t>Total Revenue (Earned + Contributed)</t>
  </si>
  <si>
    <t>Expenditures</t>
  </si>
  <si>
    <t xml:space="preserve">     Salary &amp; Benefits</t>
  </si>
  <si>
    <t xml:space="preserve">     Insurance</t>
  </si>
  <si>
    <t xml:space="preserve">     Postage &amp; Supplies</t>
  </si>
  <si>
    <t xml:space="preserve">     Technology/Website</t>
  </si>
  <si>
    <t xml:space="preserve">     Advertising &amp; Printing</t>
  </si>
  <si>
    <t xml:space="preserve">     Other Administrative Expense</t>
  </si>
  <si>
    <t xml:space="preserve">     Fundraising Expense</t>
  </si>
  <si>
    <t xml:space="preserve">  Total Marketing &amp; Development Expense</t>
  </si>
  <si>
    <t>Equipment Expense</t>
  </si>
  <si>
    <t xml:space="preserve">     Equipment</t>
  </si>
  <si>
    <t xml:space="preserve">  Total Equipment Expense</t>
  </si>
  <si>
    <t>Marketing &amp; Development Expense</t>
  </si>
  <si>
    <t xml:space="preserve">  Total Administrative Expense</t>
  </si>
  <si>
    <t>Administrative Expense</t>
  </si>
  <si>
    <t>Program Expense</t>
  </si>
  <si>
    <t xml:space="preserve">     Counseling</t>
  </si>
  <si>
    <t xml:space="preserve">     Youth Support Group</t>
  </si>
  <si>
    <t xml:space="preserve">  Total Program Expense</t>
  </si>
  <si>
    <t>Total Expenditures</t>
  </si>
  <si>
    <t>Net Revenue</t>
  </si>
  <si>
    <t>Occupancy Expense</t>
  </si>
  <si>
    <t xml:space="preserve">     Rent</t>
  </si>
  <si>
    <t xml:space="preserve">  Total Occupancy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</si>
</sst>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2" fillId="0" borderId="1" xfId="1" applyFont="1" applyBorder="1" applyAlignment="1">
      <alignment horizontal="center"/>
    </xf>
    <xf numFmtId="44" fontId="0" fillId="0" borderId="1" xfId="1" applyFont="1" applyBorder="1"/>
    <xf numFmtId="44" fontId="2" fillId="0" borderId="1" xfId="1" applyFont="1" applyBorder="1"/>
    <xf numFmtId="0" fontId="2" fillId="2" borderId="0" xfId="0" applyFont="1" applyFill="1"/>
    <xf numFmtId="44" fontId="0" fillId="2" borderId="0" xfId="1" applyFont="1" applyFill="1"/>
    <xf numFmtId="0" fontId="2" fillId="2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E4337-4717-4B40-96A5-7D01709B9FEF}">
  <dimension ref="A1:C53"/>
  <sheetViews>
    <sheetView tabSelected="1" workbookViewId="0">
      <selection activeCell="A6" sqref="A6"/>
    </sheetView>
  </sheetViews>
  <sheetFormatPr baseColWidth="10" defaultRowHeight="16" x14ac:dyDescent="0.2"/>
  <cols>
    <col min="1" max="1" width="40.83203125" style="1" customWidth="1"/>
    <col min="2" max="3" width="20.83203125" style="2" customWidth="1"/>
  </cols>
  <sheetData>
    <row r="1" spans="1:3" x14ac:dyDescent="0.2">
      <c r="A1" s="9" t="s">
        <v>0</v>
      </c>
      <c r="B1" s="9"/>
      <c r="C1" s="9"/>
    </row>
    <row r="2" spans="1:3" ht="16" customHeight="1" x14ac:dyDescent="0.2">
      <c r="A2" s="9" t="s">
        <v>1</v>
      </c>
      <c r="B2" s="9"/>
      <c r="C2" s="9"/>
    </row>
    <row r="3" spans="1:3" x14ac:dyDescent="0.2">
      <c r="A3" s="9" t="s">
        <v>2</v>
      </c>
      <c r="B3" s="9"/>
      <c r="C3" s="9"/>
    </row>
    <row r="4" spans="1:3" x14ac:dyDescent="0.2">
      <c r="A4" s="7"/>
      <c r="B4" s="8"/>
      <c r="C4" s="8"/>
    </row>
    <row r="5" spans="1:3" x14ac:dyDescent="0.2">
      <c r="A5" s="7"/>
      <c r="B5" s="3" t="s">
        <v>3</v>
      </c>
      <c r="C5" s="3"/>
    </row>
    <row r="6" spans="1:3" x14ac:dyDescent="0.2">
      <c r="A6" s="7"/>
      <c r="B6" s="4" t="s">
        <v>4</v>
      </c>
      <c r="C6" s="4" t="s">
        <v>5</v>
      </c>
    </row>
    <row r="7" spans="1:3" x14ac:dyDescent="0.2">
      <c r="A7" s="7" t="s">
        <v>6</v>
      </c>
      <c r="B7" s="5"/>
      <c r="C7" s="5"/>
    </row>
    <row r="8" spans="1:3" x14ac:dyDescent="0.2">
      <c r="A8" s="7"/>
      <c r="B8" s="5"/>
      <c r="C8" s="5"/>
    </row>
    <row r="9" spans="1:3" x14ac:dyDescent="0.2">
      <c r="A9" s="7" t="s">
        <v>7</v>
      </c>
      <c r="B9" s="5"/>
      <c r="C9" s="5"/>
    </row>
    <row r="10" spans="1:3" x14ac:dyDescent="0.2">
      <c r="A10" s="7" t="s">
        <v>8</v>
      </c>
      <c r="B10" s="5">
        <v>14289</v>
      </c>
      <c r="C10" s="5">
        <v>17000</v>
      </c>
    </row>
    <row r="11" spans="1:3" x14ac:dyDescent="0.2">
      <c r="A11" s="7" t="s">
        <v>9</v>
      </c>
      <c r="B11" s="5">
        <v>5175.26</v>
      </c>
      <c r="C11" s="5">
        <v>6000</v>
      </c>
    </row>
    <row r="12" spans="1:3" x14ac:dyDescent="0.2">
      <c r="A12" s="7" t="s">
        <v>10</v>
      </c>
      <c r="B12" s="6">
        <f>SUM(B10:B11)</f>
        <v>19464.260000000002</v>
      </c>
      <c r="C12" s="6">
        <f>SUM(C10:C11)</f>
        <v>23000</v>
      </c>
    </row>
    <row r="13" spans="1:3" x14ac:dyDescent="0.2">
      <c r="A13" s="7"/>
      <c r="B13" s="5"/>
      <c r="C13" s="5"/>
    </row>
    <row r="14" spans="1:3" x14ac:dyDescent="0.2">
      <c r="A14" s="7" t="s">
        <v>11</v>
      </c>
      <c r="B14" s="5"/>
      <c r="C14" s="5"/>
    </row>
    <row r="15" spans="1:3" x14ac:dyDescent="0.2">
      <c r="A15" s="7" t="s">
        <v>13</v>
      </c>
      <c r="B15" s="5">
        <v>20000</v>
      </c>
      <c r="C15" s="5">
        <v>25000</v>
      </c>
    </row>
    <row r="16" spans="1:3" x14ac:dyDescent="0.2">
      <c r="A16" s="7" t="s">
        <v>12</v>
      </c>
      <c r="B16" s="5">
        <v>7825.52</v>
      </c>
      <c r="C16" s="5">
        <v>10000</v>
      </c>
    </row>
    <row r="17" spans="1:3" x14ac:dyDescent="0.2">
      <c r="A17" s="7" t="s">
        <v>14</v>
      </c>
      <c r="B17" s="5">
        <v>50000</v>
      </c>
      <c r="C17" s="5">
        <v>45000</v>
      </c>
    </row>
    <row r="18" spans="1:3" x14ac:dyDescent="0.2">
      <c r="A18" s="7" t="s">
        <v>15</v>
      </c>
      <c r="B18" s="5">
        <v>20000</v>
      </c>
      <c r="C18" s="5">
        <v>17000</v>
      </c>
    </row>
    <row r="19" spans="1:3" x14ac:dyDescent="0.2">
      <c r="A19" s="7" t="s">
        <v>16</v>
      </c>
      <c r="B19" s="6">
        <f>SUM(B15:B18)</f>
        <v>97825.52</v>
      </c>
      <c r="C19" s="6">
        <f>SUM(C15:C18)</f>
        <v>97000</v>
      </c>
    </row>
    <row r="20" spans="1:3" x14ac:dyDescent="0.2">
      <c r="A20" s="7"/>
      <c r="B20" s="5"/>
      <c r="C20" s="5"/>
    </row>
    <row r="21" spans="1:3" x14ac:dyDescent="0.2">
      <c r="A21" s="7" t="s">
        <v>17</v>
      </c>
      <c r="B21" s="6">
        <f>+B12+B19</f>
        <v>117289.78</v>
      </c>
      <c r="C21" s="6">
        <f>+C12+C19</f>
        <v>120000</v>
      </c>
    </row>
    <row r="22" spans="1:3" x14ac:dyDescent="0.2">
      <c r="A22" s="7"/>
      <c r="B22" s="5"/>
      <c r="C22" s="5"/>
    </row>
    <row r="23" spans="1:3" x14ac:dyDescent="0.2">
      <c r="A23" s="7" t="s">
        <v>18</v>
      </c>
      <c r="B23" s="5"/>
      <c r="C23" s="5"/>
    </row>
    <row r="24" spans="1:3" x14ac:dyDescent="0.2">
      <c r="A24" s="7"/>
      <c r="B24" s="5"/>
      <c r="C24" s="5"/>
    </row>
    <row r="25" spans="1:3" x14ac:dyDescent="0.2">
      <c r="A25" s="7" t="s">
        <v>32</v>
      </c>
      <c r="B25" s="5"/>
      <c r="C25" s="5"/>
    </row>
    <row r="26" spans="1:3" x14ac:dyDescent="0.2">
      <c r="A26" s="7" t="s">
        <v>19</v>
      </c>
      <c r="B26" s="5">
        <v>53840</v>
      </c>
      <c r="C26" s="5">
        <v>46455</v>
      </c>
    </row>
    <row r="27" spans="1:3" x14ac:dyDescent="0.2">
      <c r="A27" s="7" t="s">
        <v>20</v>
      </c>
      <c r="B27" s="5">
        <v>926</v>
      </c>
      <c r="C27" s="5">
        <v>2200</v>
      </c>
    </row>
    <row r="28" spans="1:3" x14ac:dyDescent="0.2">
      <c r="A28" s="7" t="s">
        <v>21</v>
      </c>
      <c r="B28" s="5">
        <v>656.22</v>
      </c>
      <c r="C28" s="5">
        <v>300</v>
      </c>
    </row>
    <row r="29" spans="1:3" x14ac:dyDescent="0.2">
      <c r="A29" s="7" t="s">
        <v>22</v>
      </c>
      <c r="B29" s="5">
        <v>700</v>
      </c>
      <c r="C29" s="5">
        <v>652</v>
      </c>
    </row>
    <row r="30" spans="1:3" x14ac:dyDescent="0.2">
      <c r="A30" s="7" t="s">
        <v>24</v>
      </c>
      <c r="B30" s="5">
        <v>628</v>
      </c>
      <c r="C30" s="5">
        <v>1300</v>
      </c>
    </row>
    <row r="31" spans="1:3" x14ac:dyDescent="0.2">
      <c r="A31" s="7" t="s">
        <v>31</v>
      </c>
      <c r="B31" s="6">
        <f>SUM(B26:B30)</f>
        <v>56750.22</v>
      </c>
      <c r="C31" s="6">
        <f>SUM(C26:C30)</f>
        <v>50907</v>
      </c>
    </row>
    <row r="32" spans="1:3" x14ac:dyDescent="0.2">
      <c r="A32" s="7"/>
      <c r="B32" s="5"/>
      <c r="C32" s="5"/>
    </row>
    <row r="33" spans="1:3" x14ac:dyDescent="0.2">
      <c r="A33" s="7" t="s">
        <v>30</v>
      </c>
      <c r="B33" s="5"/>
      <c r="C33" s="5"/>
    </row>
    <row r="34" spans="1:3" x14ac:dyDescent="0.2">
      <c r="A34" s="7" t="s">
        <v>23</v>
      </c>
      <c r="B34" s="5">
        <v>5125.58</v>
      </c>
      <c r="C34" s="5">
        <v>6000</v>
      </c>
    </row>
    <row r="35" spans="1:3" x14ac:dyDescent="0.2">
      <c r="A35" s="7" t="s">
        <v>25</v>
      </c>
      <c r="B35" s="5">
        <v>201.15</v>
      </c>
      <c r="C35" s="5">
        <v>500</v>
      </c>
    </row>
    <row r="36" spans="1:3" x14ac:dyDescent="0.2">
      <c r="A36" s="7" t="s">
        <v>26</v>
      </c>
      <c r="B36" s="6">
        <f>SUM(B34:B35)</f>
        <v>5326.73</v>
      </c>
      <c r="C36" s="6">
        <f>SUM(C34:C35)</f>
        <v>6500</v>
      </c>
    </row>
    <row r="37" spans="1:3" x14ac:dyDescent="0.2">
      <c r="A37" s="7"/>
      <c r="B37" s="5"/>
      <c r="C37" s="5"/>
    </row>
    <row r="38" spans="1:3" x14ac:dyDescent="0.2">
      <c r="A38" s="7" t="s">
        <v>27</v>
      </c>
      <c r="B38" s="5"/>
      <c r="C38" s="5"/>
    </row>
    <row r="39" spans="1:3" x14ac:dyDescent="0.2">
      <c r="A39" s="7" t="s">
        <v>28</v>
      </c>
      <c r="B39" s="5">
        <v>7716.03</v>
      </c>
      <c r="C39" s="5">
        <v>15000</v>
      </c>
    </row>
    <row r="40" spans="1:3" x14ac:dyDescent="0.2">
      <c r="A40" s="7" t="s">
        <v>29</v>
      </c>
      <c r="B40" s="6">
        <f>SUM(B39)</f>
        <v>7716.03</v>
      </c>
      <c r="C40" s="6">
        <f>SUM(C39)</f>
        <v>15000</v>
      </c>
    </row>
    <row r="41" spans="1:3" x14ac:dyDescent="0.2">
      <c r="A41" s="7"/>
      <c r="B41" s="5"/>
      <c r="C41" s="5"/>
    </row>
    <row r="42" spans="1:3" x14ac:dyDescent="0.2">
      <c r="A42" s="7" t="s">
        <v>33</v>
      </c>
      <c r="B42" s="5"/>
      <c r="C42" s="5"/>
    </row>
    <row r="43" spans="1:3" x14ac:dyDescent="0.2">
      <c r="A43" s="7" t="s">
        <v>34</v>
      </c>
      <c r="B43" s="5">
        <v>23500</v>
      </c>
      <c r="C43" s="5">
        <v>25000</v>
      </c>
    </row>
    <row r="44" spans="1:3" x14ac:dyDescent="0.2">
      <c r="A44" s="7" t="s">
        <v>35</v>
      </c>
      <c r="B44" s="5">
        <v>5930</v>
      </c>
      <c r="C44" s="5">
        <v>4400</v>
      </c>
    </row>
    <row r="45" spans="1:3" x14ac:dyDescent="0.2">
      <c r="A45" s="7" t="s">
        <v>36</v>
      </c>
      <c r="B45" s="6">
        <f>SUM(B43:B44)</f>
        <v>29430</v>
      </c>
      <c r="C45" s="6">
        <f>SUM(C43:C44)</f>
        <v>29400</v>
      </c>
    </row>
    <row r="46" spans="1:3" x14ac:dyDescent="0.2">
      <c r="A46" s="7"/>
      <c r="B46" s="5"/>
      <c r="C46" s="5"/>
    </row>
    <row r="47" spans="1:3" x14ac:dyDescent="0.2">
      <c r="A47" s="7" t="s">
        <v>39</v>
      </c>
      <c r="B47" s="5"/>
      <c r="C47" s="5"/>
    </row>
    <row r="48" spans="1:3" x14ac:dyDescent="0.2">
      <c r="A48" s="7" t="s">
        <v>40</v>
      </c>
      <c r="B48" s="5">
        <v>17000</v>
      </c>
      <c r="C48" s="5">
        <v>16000</v>
      </c>
    </row>
    <row r="49" spans="1:3" x14ac:dyDescent="0.2">
      <c r="A49" s="7" t="s">
        <v>41</v>
      </c>
      <c r="B49" s="6">
        <f>SUM(B48)</f>
        <v>17000</v>
      </c>
      <c r="C49" s="6">
        <f>SUM(C48)</f>
        <v>16000</v>
      </c>
    </row>
    <row r="50" spans="1:3" x14ac:dyDescent="0.2">
      <c r="A50" s="7"/>
      <c r="B50" s="5"/>
      <c r="C50" s="5"/>
    </row>
    <row r="51" spans="1:3" x14ac:dyDescent="0.2">
      <c r="A51" s="7" t="s">
        <v>37</v>
      </c>
      <c r="B51" s="6">
        <f>+B31+B36+B40+B45+B49</f>
        <v>116222.98</v>
      </c>
      <c r="C51" s="6">
        <f>+C31+C36+C40+C45+C49</f>
        <v>117807</v>
      </c>
    </row>
    <row r="52" spans="1:3" x14ac:dyDescent="0.2">
      <c r="A52" s="7"/>
      <c r="B52" s="5"/>
      <c r="C52" s="5"/>
    </row>
    <row r="53" spans="1:3" x14ac:dyDescent="0.2">
      <c r="A53" s="7" t="s">
        <v>38</v>
      </c>
      <c r="B53" s="6">
        <f>+B21-B51</f>
        <v>1066.8000000000029</v>
      </c>
      <c r="C53" s="6">
        <f>+C21-C51</f>
        <v>2193</v>
      </c>
    </row>
  </sheetData>
  <mergeCells count="4">
    <mergeCell ref="A1:C1"/>
    <mergeCell ref="A2:C2"/>
    <mergeCell ref="A3:C3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Schoenfeld</dc:creator>
  <cp:lastModifiedBy>Shelly Schoenfeld</cp:lastModifiedBy>
  <dcterms:created xsi:type="dcterms:W3CDTF">2022-12-13T03:13:15Z</dcterms:created>
  <dcterms:modified xsi:type="dcterms:W3CDTF">2022-12-13T03:30:53Z</dcterms:modified>
</cp:coreProperties>
</file>